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.andree\Desktop\"/>
    </mc:Choice>
  </mc:AlternateContent>
  <bookViews>
    <workbookView xWindow="0" yWindow="1620" windowWidth="25125" windowHeight="118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E21" i="1" s="1"/>
  <c r="B16" i="1" l="1"/>
  <c r="C16" i="1"/>
  <c r="B11" i="1"/>
  <c r="C11" i="1"/>
  <c r="E11" i="1" l="1"/>
  <c r="E16" i="1"/>
</calcChain>
</file>

<file path=xl/sharedStrings.xml><?xml version="1.0" encoding="utf-8"?>
<sst xmlns="http://schemas.openxmlformats.org/spreadsheetml/2006/main" count="18" uniqueCount="14">
  <si>
    <t>Date received vaccine</t>
  </si>
  <si>
    <t>FVP if:</t>
  </si>
  <si>
    <t>7-day mark after receiving vaccination</t>
  </si>
  <si>
    <t>14-day mark after receiving vaccination</t>
  </si>
  <si>
    <r>
      <t>Within 9 months (274 days) from the 14</t>
    </r>
    <r>
      <rPr>
        <i/>
        <vertAlign val="superscript"/>
        <sz val="11"/>
        <color theme="1"/>
        <rFont val="Calibri"/>
        <family val="2"/>
        <scheme val="minor"/>
      </rPr>
      <t>th</t>
    </r>
    <r>
      <rPr>
        <i/>
        <sz val="11"/>
        <color theme="1"/>
        <rFont val="Calibri"/>
        <family val="2"/>
        <scheme val="minor"/>
      </rPr>
      <t xml:space="preserve"> day after receiving an </t>
    </r>
    <r>
      <rPr>
        <i/>
        <u/>
        <sz val="11"/>
        <color theme="1"/>
        <rFont val="Calibri"/>
        <family val="2"/>
        <scheme val="minor"/>
      </rPr>
      <t>additional Moderna, Pfizer or Astra Zenica Covid-19 vaccine</t>
    </r>
  </si>
  <si>
    <t>Vaccination Calculation for 2nd (or greater)  Shot of Moderna, Pfizer, or Astra Zenica Covid-19 Vaccine or 1st Shot of Johnson &amp; Johnson</t>
  </si>
  <si>
    <t>Vaccination Calculation for 2nd (or greater) shot of Johnson &amp; Johnson</t>
  </si>
  <si>
    <t>Number below must be less than or equal to 274 days &amp; Greater than 0</t>
  </si>
  <si>
    <t>Calculation for Recovered from COVID Personnel</t>
  </si>
  <si>
    <t>Date received Positive COVID-19 Lab Result</t>
  </si>
  <si>
    <t>Number below must be less than or equal to 274 days</t>
  </si>
  <si>
    <t>Directions:  Input date the member received most recent shot OR Positive COVID-19 test result in cell A12, A16, or A21 based on which rule in blue it follows</t>
  </si>
  <si>
    <t>Today's Date</t>
  </si>
  <si>
    <r>
      <t>Within 9 months (274 days) from the 14</t>
    </r>
    <r>
      <rPr>
        <i/>
        <vertAlign val="superscript"/>
        <sz val="11"/>
        <color theme="1"/>
        <rFont val="Calibri"/>
        <family val="2"/>
        <scheme val="minor"/>
      </rPr>
      <t>th</t>
    </r>
    <r>
      <rPr>
        <i/>
        <sz val="11"/>
        <color theme="1"/>
        <rFont val="Calibri"/>
        <family val="2"/>
        <scheme val="minor"/>
      </rPr>
      <t xml:space="preserve"> day after receiving </t>
    </r>
    <r>
      <rPr>
        <i/>
        <u/>
        <sz val="11"/>
        <color theme="1"/>
        <rFont val="Calibri"/>
        <family val="2"/>
        <scheme val="minor"/>
      </rPr>
      <t>first Johnson &amp; Johnson Covid-19</t>
    </r>
    <r>
      <rPr>
        <i/>
        <sz val="11"/>
        <color theme="1"/>
        <rFont val="Calibri"/>
        <family val="2"/>
        <scheme val="minor"/>
      </rPr>
      <t>, or within 9 months from the 7</t>
    </r>
    <r>
      <rPr>
        <i/>
        <vertAlign val="superscript"/>
        <sz val="11"/>
        <color theme="1"/>
        <rFont val="Calibri"/>
        <family val="2"/>
        <scheme val="minor"/>
      </rPr>
      <t>th</t>
    </r>
    <r>
      <rPr>
        <i/>
        <sz val="11"/>
        <color theme="1"/>
        <rFont val="Calibri"/>
        <family val="2"/>
        <scheme val="minor"/>
      </rPr>
      <t xml:space="preserve"> day after receiving </t>
    </r>
    <r>
      <rPr>
        <i/>
        <u/>
        <sz val="11"/>
        <color theme="1"/>
        <rFont val="Calibri"/>
        <family val="2"/>
        <scheme val="minor"/>
      </rPr>
      <t>an additional Johnson &amp; Johnson Covid-19 vaccine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</si>
</sst>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4" borderId="3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5" xfId="0" applyFont="1" applyBorder="1" applyAlignment="1">
      <alignment horizontal="center" wrapText="1"/>
    </xf>
    <xf numFmtId="15" fontId="0" fillId="0" borderId="0" xfId="0" applyNumberFormat="1"/>
    <xf numFmtId="164" fontId="0" fillId="5" borderId="7" xfId="0" applyNumberFormat="1" applyFill="1" applyBorder="1" applyAlignment="1">
      <alignment horizontal="center"/>
    </xf>
  </cellXfs>
  <cellStyles count="1"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abSelected="1" workbookViewId="0">
      <selection activeCell="B26" sqref="B26"/>
    </sheetView>
  </sheetViews>
  <sheetFormatPr defaultRowHeight="15" x14ac:dyDescent="0.25"/>
  <cols>
    <col min="1" max="1" width="27.5703125" bestFit="1" customWidth="1"/>
    <col min="2" max="2" width="36.140625" bestFit="1" customWidth="1"/>
    <col min="3" max="3" width="24.85546875" bestFit="1" customWidth="1"/>
    <col min="5" max="5" width="70.140625" customWidth="1"/>
  </cols>
  <sheetData>
    <row r="2" spans="1:7" x14ac:dyDescent="0.25">
      <c r="A2" s="25" t="s">
        <v>11</v>
      </c>
      <c r="B2" s="22"/>
      <c r="C2" s="22"/>
      <c r="D2" s="22"/>
      <c r="E2" s="22"/>
    </row>
    <row r="4" spans="1:7" x14ac:dyDescent="0.25">
      <c r="A4" s="8" t="s">
        <v>1</v>
      </c>
      <c r="B4" s="8"/>
      <c r="C4" s="9"/>
      <c r="D4" s="9"/>
      <c r="E4" s="9"/>
      <c r="F4" s="9"/>
      <c r="G4" s="9"/>
    </row>
    <row r="5" spans="1:7" ht="17.25" x14ac:dyDescent="0.25">
      <c r="A5" s="8" t="s">
        <v>4</v>
      </c>
      <c r="B5" s="8"/>
      <c r="C5" s="9"/>
      <c r="D5" s="9"/>
      <c r="E5" s="9"/>
      <c r="F5" s="9"/>
      <c r="G5" s="9"/>
    </row>
    <row r="6" spans="1:7" ht="17.25" x14ac:dyDescent="0.25">
      <c r="A6" s="8" t="s">
        <v>13</v>
      </c>
      <c r="B6" s="8"/>
      <c r="C6" s="9"/>
      <c r="D6" s="9"/>
      <c r="E6" s="9"/>
      <c r="F6" s="9"/>
      <c r="G6" s="9"/>
    </row>
    <row r="7" spans="1:7" ht="15.75" thickBot="1" x14ac:dyDescent="0.3"/>
    <row r="8" spans="1:7" x14ac:dyDescent="0.25">
      <c r="A8" s="24" t="s">
        <v>5</v>
      </c>
      <c r="B8" s="10"/>
      <c r="C8" s="11"/>
      <c r="D8" s="11"/>
      <c r="E8" s="12"/>
    </row>
    <row r="9" spans="1:7" x14ac:dyDescent="0.25">
      <c r="A9" s="1"/>
      <c r="B9" s="2"/>
      <c r="C9" s="2"/>
      <c r="D9" s="2"/>
      <c r="E9" s="3"/>
    </row>
    <row r="10" spans="1:7" ht="15.75" thickBot="1" x14ac:dyDescent="0.3">
      <c r="A10" s="13" t="s">
        <v>0</v>
      </c>
      <c r="B10" s="14" t="s">
        <v>3</v>
      </c>
      <c r="C10" s="14" t="s">
        <v>12</v>
      </c>
      <c r="D10" s="15"/>
      <c r="E10" s="16" t="s">
        <v>7</v>
      </c>
    </row>
    <row r="11" spans="1:7" ht="15.75" thickBot="1" x14ac:dyDescent="0.3">
      <c r="A11" s="28">
        <v>44231</v>
      </c>
      <c r="B11" s="4">
        <f>(A11+14)</f>
        <v>44245</v>
      </c>
      <c r="C11" s="4">
        <f ca="1">TODAY()</f>
        <v>44620</v>
      </c>
      <c r="D11" s="5"/>
      <c r="E11" s="23">
        <f ca="1">(C11-B11)</f>
        <v>375</v>
      </c>
    </row>
    <row r="12" spans="1:7" ht="15.75" thickBot="1" x14ac:dyDescent="0.3">
      <c r="A12" s="6"/>
      <c r="B12" s="6"/>
      <c r="C12" s="6"/>
      <c r="D12" s="7"/>
      <c r="E12" s="7"/>
    </row>
    <row r="13" spans="1:7" x14ac:dyDescent="0.25">
      <c r="A13" s="24" t="s">
        <v>6</v>
      </c>
      <c r="B13" s="17"/>
      <c r="C13" s="18"/>
      <c r="D13" s="18"/>
      <c r="E13" s="19"/>
    </row>
    <row r="14" spans="1:7" x14ac:dyDescent="0.25">
      <c r="A14" s="20"/>
      <c r="B14" s="15"/>
      <c r="C14" s="15"/>
      <c r="D14" s="15"/>
      <c r="E14" s="21"/>
    </row>
    <row r="15" spans="1:7" ht="15.75" thickBot="1" x14ac:dyDescent="0.3">
      <c r="A15" s="13" t="s">
        <v>0</v>
      </c>
      <c r="B15" s="14" t="s">
        <v>2</v>
      </c>
      <c r="C15" s="14" t="s">
        <v>12</v>
      </c>
      <c r="D15" s="15"/>
      <c r="E15" s="16" t="s">
        <v>7</v>
      </c>
    </row>
    <row r="16" spans="1:7" ht="15.75" thickBot="1" x14ac:dyDescent="0.3">
      <c r="A16" s="28">
        <v>44612</v>
      </c>
      <c r="B16" s="4">
        <f>(A16+7)</f>
        <v>44619</v>
      </c>
      <c r="C16" s="4">
        <f ca="1">TODAY()</f>
        <v>44620</v>
      </c>
      <c r="D16" s="5"/>
      <c r="E16" s="23">
        <f ca="1">(C16-B16)</f>
        <v>1</v>
      </c>
    </row>
    <row r="17" spans="1:5" ht="15.75" thickBot="1" x14ac:dyDescent="0.3">
      <c r="A17" s="6"/>
      <c r="B17" s="6"/>
      <c r="C17" s="6"/>
      <c r="D17" s="7"/>
      <c r="E17" s="7"/>
    </row>
    <row r="18" spans="1:5" x14ac:dyDescent="0.25">
      <c r="A18" s="24" t="s">
        <v>8</v>
      </c>
      <c r="B18" s="17"/>
      <c r="C18" s="18"/>
      <c r="D18" s="18"/>
      <c r="E18" s="19"/>
    </row>
    <row r="19" spans="1:5" x14ac:dyDescent="0.25">
      <c r="A19" s="20"/>
      <c r="B19" s="15"/>
      <c r="C19" s="15"/>
      <c r="D19" s="15"/>
      <c r="E19" s="21"/>
    </row>
    <row r="20" spans="1:5" ht="32.25" customHeight="1" thickBot="1" x14ac:dyDescent="0.3">
      <c r="A20" s="26" t="s">
        <v>9</v>
      </c>
      <c r="B20" s="14"/>
      <c r="C20" s="14" t="s">
        <v>12</v>
      </c>
      <c r="D20" s="15"/>
      <c r="E20" s="16" t="s">
        <v>10</v>
      </c>
    </row>
    <row r="21" spans="1:5" ht="15.75" thickBot="1" x14ac:dyDescent="0.3">
      <c r="A21" s="28">
        <v>44347</v>
      </c>
      <c r="B21" s="4"/>
      <c r="C21" s="4">
        <f ca="1">TODAY()</f>
        <v>44620</v>
      </c>
      <c r="D21" s="5"/>
      <c r="E21" s="23">
        <f ca="1">(C21-A21)</f>
        <v>273</v>
      </c>
    </row>
    <row r="22" spans="1:5" x14ac:dyDescent="0.25">
      <c r="A22" s="27"/>
    </row>
  </sheetData>
  <conditionalFormatting sqref="E11">
    <cfRule type="cellIs" dxfId="11" priority="12" operator="greaterThan">
      <formula>273</formula>
    </cfRule>
    <cfRule type="cellIs" dxfId="10" priority="10" operator="greaterThan">
      <formula>274</formula>
    </cfRule>
    <cfRule type="cellIs" dxfId="9" priority="9" operator="lessThan">
      <formula>275</formula>
    </cfRule>
    <cfRule type="cellIs" dxfId="8" priority="6" operator="lessThan">
      <formula>0</formula>
    </cfRule>
  </conditionalFormatting>
  <conditionalFormatting sqref="E16">
    <cfRule type="cellIs" dxfId="7" priority="11" operator="lessThan">
      <formula>274</formula>
    </cfRule>
    <cfRule type="cellIs" dxfId="6" priority="8" operator="greaterThan">
      <formula>274</formula>
    </cfRule>
    <cfRule type="cellIs" dxfId="5" priority="7" operator="lessThan">
      <formula>275</formula>
    </cfRule>
    <cfRule type="cellIs" dxfId="4" priority="5" operator="lessThan">
      <formula>0</formula>
    </cfRule>
  </conditionalFormatting>
  <conditionalFormatting sqref="E21">
    <cfRule type="cellIs" dxfId="3" priority="1" operator="lessThan">
      <formula>0</formula>
    </cfRule>
    <cfRule type="cellIs" dxfId="2" priority="2" operator="lessThan">
      <formula>275</formula>
    </cfRule>
    <cfRule type="cellIs" dxfId="1" priority="3" operator="greaterThan">
      <formula>274</formula>
    </cfRule>
    <cfRule type="cellIs" dxfId="0" priority="4" operator="lessThan">
      <formula>274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AFCENT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Andree, Robert J Lt Col USAF AFCENT 379 EMSG/CD</dc:creator>
  <cp:lastModifiedBy>Andree, Robert J Lt Col USAF AFCENT 379 EMSG/CD</cp:lastModifiedBy>
  <dcterms:created xsi:type="dcterms:W3CDTF">2022-02-28T06:18:30Z</dcterms:created>
  <dcterms:modified xsi:type="dcterms:W3CDTF">2022-02-28T10:22:32Z</dcterms:modified>
</cp:coreProperties>
</file>